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oss 2023\"/>
    </mc:Choice>
  </mc:AlternateContent>
  <xr:revisionPtr revIDLastSave="0" documentId="13_ncr:1_{D9AD6404-E630-4B6C-B02D-1C90B0DCA0DC}" xr6:coauthVersionLast="36" xr6:coauthVersionMax="36" xr10:uidLastSave="{00000000-0000-0000-0000-000000000000}"/>
  <bookViews>
    <workbookView xWindow="-108" yWindow="-108" windowWidth="23256" windowHeight="12456" activeTab="2" xr2:uid="{00000000-000D-0000-FFFF-FFFF00000000}"/>
  </bookViews>
  <sheets>
    <sheet name="Moyenne classe + école" sheetId="1" r:id="rId1"/>
    <sheet name="Classement par course" sheetId="2" r:id="rId2"/>
    <sheet name="Liste écoles" sheetId="3" r:id="rId3"/>
  </sheets>
  <definedNames>
    <definedName name="_xlnm._FilterDatabase" localSheetId="1" hidden="1">'Classement par course'!$C$3:$C$25</definedName>
  </definedNames>
  <calcPr calcId="191029"/>
</workbook>
</file>

<file path=xl/calcChain.xml><?xml version="1.0" encoding="utf-8"?>
<calcChain xmlns="http://schemas.openxmlformats.org/spreadsheetml/2006/main">
  <c r="B21" i="2" l="1"/>
  <c r="C15" i="2"/>
  <c r="C16" i="2"/>
  <c r="C23" i="2"/>
  <c r="C20" i="2"/>
  <c r="C5" i="2"/>
  <c r="C11" i="2"/>
  <c r="C12" i="2"/>
  <c r="E21" i="1"/>
  <c r="D5" i="1" l="1"/>
  <c r="C8" i="2"/>
  <c r="C9" i="2"/>
  <c r="B15" i="2"/>
  <c r="G5" i="1"/>
  <c r="E25" i="1"/>
  <c r="E24" i="1"/>
  <c r="E20" i="1"/>
  <c r="H11" i="1"/>
  <c r="E9" i="1"/>
  <c r="H8" i="1"/>
  <c r="H12" i="1"/>
  <c r="E16" i="1"/>
  <c r="B19" i="2"/>
  <c r="B12" i="2"/>
  <c r="B11" i="2"/>
  <c r="B17" i="2"/>
  <c r="B20" i="2"/>
  <c r="B10" i="2"/>
  <c r="B14" i="2"/>
  <c r="B23" i="2"/>
  <c r="B18" i="2"/>
  <c r="B16" i="2"/>
  <c r="C23" i="3" l="1"/>
  <c r="C21" i="3"/>
  <c r="C14" i="3"/>
  <c r="C22" i="3"/>
  <c r="C13" i="3"/>
  <c r="C19" i="3"/>
  <c r="C12" i="3"/>
  <c r="C16" i="3"/>
  <c r="C24" i="3"/>
  <c r="C20" i="3"/>
  <c r="C18" i="3"/>
  <c r="E13" i="1"/>
  <c r="C17" i="2" s="1"/>
  <c r="E10" i="1"/>
  <c r="C19" i="2" s="1"/>
  <c r="C21" i="2"/>
  <c r="C4" i="2"/>
  <c r="H18" i="1" l="1"/>
  <c r="C14" i="2" s="1"/>
  <c r="C7" i="2"/>
  <c r="H22" i="1"/>
  <c r="C18" i="2" s="1"/>
  <c r="C6" i="2"/>
  <c r="H17" i="1"/>
  <c r="C10" i="2" s="1"/>
  <c r="C15" i="3" l="1"/>
</calcChain>
</file>

<file path=xl/sharedStrings.xml><?xml version="1.0" encoding="utf-8"?>
<sst xmlns="http://schemas.openxmlformats.org/spreadsheetml/2006/main" count="58" uniqueCount="34">
  <si>
    <t>Nb tours</t>
  </si>
  <si>
    <t>Nb kids</t>
  </si>
  <si>
    <t>Ecoles</t>
  </si>
  <si>
    <t>Moy</t>
  </si>
  <si>
    <t>Ecoles participantes:</t>
  </si>
  <si>
    <t>Moyenne obtenue:</t>
  </si>
  <si>
    <t>Class.</t>
  </si>
  <si>
    <t>Trier la colonne C (du + gd au + petit)</t>
  </si>
  <si>
    <t>Voici les résultats par course :</t>
  </si>
  <si>
    <r>
      <t xml:space="preserve">1e course
</t>
    </r>
    <r>
      <rPr>
        <b/>
        <sz val="10"/>
        <color rgb="FFFF33CC"/>
        <rFont val="Arial"/>
        <family val="2"/>
      </rPr>
      <t>14h20</t>
    </r>
  </si>
  <si>
    <r>
      <t xml:space="preserve">2e course
</t>
    </r>
    <r>
      <rPr>
        <b/>
        <sz val="10"/>
        <color rgb="FFFF33CC"/>
        <rFont val="Arial"/>
        <family val="2"/>
      </rPr>
      <t>14h50</t>
    </r>
  </si>
  <si>
    <t>2R1</t>
  </si>
  <si>
    <t>2R2</t>
  </si>
  <si>
    <t>2R3</t>
  </si>
  <si>
    <t>2R4</t>
  </si>
  <si>
    <t>2R5</t>
  </si>
  <si>
    <t>2R6</t>
  </si>
  <si>
    <t>2R7</t>
  </si>
  <si>
    <t>2R8</t>
  </si>
  <si>
    <t>2R9</t>
  </si>
  <si>
    <t>2R10</t>
  </si>
  <si>
    <t>2R11</t>
  </si>
  <si>
    <t>2R13</t>
  </si>
  <si>
    <t>EPLSI
2e Sec A</t>
  </si>
  <si>
    <t>EPLSI
2e Sec B</t>
  </si>
  <si>
    <t>JCPMF 2e secondaire de Leuze</t>
  </si>
  <si>
    <t>Course des 2èmes secondaires</t>
  </si>
  <si>
    <t>2D</t>
  </si>
  <si>
    <t>P.O Blicquy</t>
  </si>
  <si>
    <t>le 06/10/23</t>
  </si>
  <si>
    <t>La Clairière</t>
  </si>
  <si>
    <t>2R12</t>
  </si>
  <si>
    <t>2e année</t>
  </si>
  <si>
    <t>JCPMF 06-10-2023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</si>
</sst>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1"/>
      <name val="Fixedsys"/>
      <family val="3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DotumChe"/>
      <family val="3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b/>
      <sz val="10"/>
      <color rgb="FFFF33CC"/>
      <name val="Arial"/>
      <family val="2"/>
    </font>
  </fonts>
  <fills count="4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2" fontId="0" fillId="0" borderId="0" xfId="0" applyNumberFormat="1"/>
    <xf numFmtId="0" fontId="5" fillId="0" borderId="0" xfId="0" applyFont="1"/>
    <xf numFmtId="0" fontId="7" fillId="0" borderId="0" xfId="0" applyFont="1"/>
    <xf numFmtId="0" fontId="4" fillId="0" borderId="0" xfId="0" applyFont="1"/>
    <xf numFmtId="0" fontId="4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1" xfId="0" applyBorder="1"/>
    <xf numFmtId="0" fontId="2" fillId="0" borderId="0" xfId="0" applyFont="1"/>
    <xf numFmtId="0" fontId="4" fillId="0" borderId="0" xfId="0" quotePrefix="1" applyFont="1"/>
    <xf numFmtId="0" fontId="3" fillId="0" borderId="0" xfId="0" applyFont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5"/>
  <sheetViews>
    <sheetView topLeftCell="A12" zoomScale="81" zoomScaleNormal="81" workbookViewId="0">
      <selection activeCell="H22" sqref="H22"/>
    </sheetView>
  </sheetViews>
  <sheetFormatPr baseColWidth="10" defaultRowHeight="13.2" x14ac:dyDescent="0.25"/>
  <cols>
    <col min="1" max="1" width="1.33203125" customWidth="1"/>
    <col min="2" max="2" width="16.6640625" customWidth="1"/>
    <col min="3" max="3" width="5.6640625" customWidth="1"/>
    <col min="4" max="5" width="5.6640625" style="1" customWidth="1"/>
    <col min="6" max="6" width="5.6640625" customWidth="1"/>
    <col min="7" max="8" width="5.6640625" style="1" customWidth="1"/>
    <col min="9" max="9" width="28.44140625" customWidth="1"/>
  </cols>
  <sheetData>
    <row r="1" spans="2:9" ht="27.75" customHeight="1" x14ac:dyDescent="0.25"/>
    <row r="2" spans="2:9" ht="17.100000000000001" customHeight="1" x14ac:dyDescent="0.25">
      <c r="B2" s="5" t="s">
        <v>25</v>
      </c>
      <c r="C2" s="4"/>
      <c r="E2" s="16"/>
      <c r="F2" s="4"/>
      <c r="I2" s="28" t="s">
        <v>29</v>
      </c>
    </row>
    <row r="3" spans="2:9" ht="40.5" customHeight="1" x14ac:dyDescent="0.25">
      <c r="C3" s="4"/>
      <c r="F3" s="4"/>
      <c r="I3" s="27"/>
    </row>
    <row r="4" spans="2:9" ht="12" customHeight="1" x14ac:dyDescent="0.25">
      <c r="B4" s="5"/>
      <c r="C4" s="4"/>
      <c r="F4" s="4"/>
    </row>
    <row r="5" spans="2:9" ht="17.100000000000001" customHeight="1" x14ac:dyDescent="0.25">
      <c r="B5" s="4"/>
      <c r="C5" s="4"/>
      <c r="D5" s="23">
        <f>SUM(D8:D25)</f>
        <v>107</v>
      </c>
      <c r="E5" s="23"/>
      <c r="F5" s="24"/>
      <c r="G5" s="23">
        <f>SUM(G8:G28)</f>
        <v>113</v>
      </c>
      <c r="H5" s="23"/>
    </row>
    <row r="6" spans="2:9" s="2" customFormat="1" ht="38.25" customHeight="1" x14ac:dyDescent="0.25">
      <c r="B6" s="6"/>
      <c r="C6" s="31" t="s">
        <v>9</v>
      </c>
      <c r="D6" s="32"/>
      <c r="E6" s="33"/>
      <c r="F6" s="31" t="s">
        <v>10</v>
      </c>
      <c r="G6" s="32"/>
      <c r="H6" s="33"/>
    </row>
    <row r="7" spans="2:9" s="2" customFormat="1" ht="59.25" customHeight="1" x14ac:dyDescent="0.25">
      <c r="B7" s="6"/>
      <c r="C7" s="7" t="s">
        <v>0</v>
      </c>
      <c r="D7" s="8" t="s">
        <v>1</v>
      </c>
      <c r="E7" s="9" t="s">
        <v>3</v>
      </c>
      <c r="F7" s="7" t="s">
        <v>0</v>
      </c>
      <c r="G7" s="8" t="s">
        <v>1</v>
      </c>
      <c r="H7" s="9" t="s">
        <v>3</v>
      </c>
      <c r="I7" s="3" t="s">
        <v>2</v>
      </c>
    </row>
    <row r="8" spans="2:9" ht="32.25" customHeight="1" x14ac:dyDescent="0.25">
      <c r="B8" s="14" t="s">
        <v>11</v>
      </c>
      <c r="C8" s="34"/>
      <c r="D8" s="35"/>
      <c r="E8" s="36"/>
      <c r="F8" s="17">
        <v>201</v>
      </c>
      <c r="G8" s="15">
        <v>20</v>
      </c>
      <c r="H8" s="18">
        <f t="shared" ref="H8" si="0">IF(G8&gt;0,F8/G8,"")</f>
        <v>10.050000000000001</v>
      </c>
      <c r="I8" s="14" t="s">
        <v>11</v>
      </c>
    </row>
    <row r="9" spans="2:9" ht="32.25" customHeight="1" x14ac:dyDescent="0.25">
      <c r="B9" s="14" t="s">
        <v>12</v>
      </c>
      <c r="C9" s="17">
        <v>157</v>
      </c>
      <c r="D9" s="15">
        <v>19</v>
      </c>
      <c r="E9" s="18">
        <f t="shared" ref="E9" si="1">IF(D9&gt;0,C9/D9,"")</f>
        <v>8.2631578947368425</v>
      </c>
      <c r="F9" s="34"/>
      <c r="G9" s="35"/>
      <c r="H9" s="36"/>
      <c r="I9" s="14" t="s">
        <v>12</v>
      </c>
    </row>
    <row r="10" spans="2:9" ht="32.25" customHeight="1" x14ac:dyDescent="0.25">
      <c r="B10" s="14" t="s">
        <v>13</v>
      </c>
      <c r="C10" s="17">
        <v>117</v>
      </c>
      <c r="D10" s="15">
        <v>13</v>
      </c>
      <c r="E10" s="18">
        <f t="shared" ref="E10:E13" si="2">IF(D10&gt;0,C10/D10,"")</f>
        <v>9</v>
      </c>
      <c r="F10" s="34"/>
      <c r="G10" s="35"/>
      <c r="H10" s="36"/>
      <c r="I10" s="14" t="s">
        <v>13</v>
      </c>
    </row>
    <row r="11" spans="2:9" ht="32.25" customHeight="1" x14ac:dyDescent="0.25">
      <c r="B11" s="14" t="s">
        <v>14</v>
      </c>
      <c r="C11" s="34"/>
      <c r="D11" s="35"/>
      <c r="E11" s="36"/>
      <c r="F11" s="17">
        <v>260</v>
      </c>
      <c r="G11" s="15">
        <v>24</v>
      </c>
      <c r="H11" s="18">
        <f t="shared" ref="H11" si="3">IF(G11&gt;0,F11/G11,"")</f>
        <v>10.833333333333334</v>
      </c>
      <c r="I11" s="14" t="s">
        <v>14</v>
      </c>
    </row>
    <row r="12" spans="2:9" ht="32.25" customHeight="1" x14ac:dyDescent="0.25">
      <c r="B12" s="14" t="s">
        <v>16</v>
      </c>
      <c r="C12" s="34"/>
      <c r="D12" s="35"/>
      <c r="E12" s="36"/>
      <c r="F12" s="17">
        <v>224</v>
      </c>
      <c r="G12" s="15">
        <v>20</v>
      </c>
      <c r="H12" s="18">
        <f t="shared" ref="H12" si="4">IF(G12&gt;0,F12/G12,"")</f>
        <v>11.2</v>
      </c>
      <c r="I12" s="14" t="s">
        <v>16</v>
      </c>
    </row>
    <row r="13" spans="2:9" ht="32.25" customHeight="1" x14ac:dyDescent="0.25">
      <c r="B13" s="14" t="s">
        <v>17</v>
      </c>
      <c r="C13" s="17">
        <v>156</v>
      </c>
      <c r="D13" s="15">
        <v>17</v>
      </c>
      <c r="E13" s="18">
        <f t="shared" si="2"/>
        <v>9.1764705882352935</v>
      </c>
      <c r="F13" s="34"/>
      <c r="G13" s="35"/>
      <c r="H13" s="36"/>
      <c r="I13" s="14" t="s">
        <v>17</v>
      </c>
    </row>
    <row r="14" spans="2:9" ht="32.25" customHeight="1" x14ac:dyDescent="0.25">
      <c r="B14" s="14" t="s">
        <v>23</v>
      </c>
      <c r="C14" s="34"/>
      <c r="D14" s="35"/>
      <c r="E14" s="36"/>
      <c r="F14" s="34"/>
      <c r="G14" s="35"/>
      <c r="H14" s="36"/>
      <c r="I14" s="14" t="s">
        <v>23</v>
      </c>
    </row>
    <row r="15" spans="2:9" ht="32.25" customHeight="1" x14ac:dyDescent="0.25">
      <c r="B15" s="14" t="s">
        <v>24</v>
      </c>
      <c r="C15" s="34"/>
      <c r="D15" s="35"/>
      <c r="E15" s="36"/>
      <c r="F15" s="34"/>
      <c r="G15" s="35"/>
      <c r="H15" s="36"/>
      <c r="I15" s="14" t="s">
        <v>24</v>
      </c>
    </row>
    <row r="16" spans="2:9" ht="32.25" customHeight="1" x14ac:dyDescent="0.25">
      <c r="B16" s="14" t="s">
        <v>15</v>
      </c>
      <c r="C16" s="17">
        <v>196</v>
      </c>
      <c r="D16" s="15">
        <v>22</v>
      </c>
      <c r="E16" s="18">
        <f>IF(D16&gt;0,C16/D16,"")</f>
        <v>8.9090909090909083</v>
      </c>
      <c r="F16" s="34"/>
      <c r="G16" s="35"/>
      <c r="H16" s="36"/>
      <c r="I16" s="14" t="s">
        <v>15</v>
      </c>
    </row>
    <row r="17" spans="2:9" ht="32.25" customHeight="1" x14ac:dyDescent="0.25">
      <c r="B17" s="14" t="s">
        <v>18</v>
      </c>
      <c r="C17" s="34"/>
      <c r="D17" s="35"/>
      <c r="E17" s="36"/>
      <c r="F17" s="17">
        <v>237</v>
      </c>
      <c r="G17" s="15">
        <v>21</v>
      </c>
      <c r="H17" s="18">
        <f t="shared" ref="H17" si="5">IF(G17&gt;0,F17/G17,"")</f>
        <v>11.285714285714286</v>
      </c>
      <c r="I17" s="14" t="s">
        <v>18</v>
      </c>
    </row>
    <row r="18" spans="2:9" ht="32.25" customHeight="1" x14ac:dyDescent="0.25">
      <c r="B18" s="14" t="s">
        <v>19</v>
      </c>
      <c r="C18" s="34"/>
      <c r="D18" s="35"/>
      <c r="E18" s="36"/>
      <c r="F18" s="17">
        <v>201</v>
      </c>
      <c r="G18" s="15">
        <v>20</v>
      </c>
      <c r="H18" s="18">
        <f t="shared" ref="H18:H22" si="6">IF(G18&gt;0,F18/G18,"")</f>
        <v>10.050000000000001</v>
      </c>
      <c r="I18" s="14" t="s">
        <v>19</v>
      </c>
    </row>
    <row r="19" spans="2:9" ht="32.25" customHeight="1" x14ac:dyDescent="0.25">
      <c r="B19" s="14" t="s">
        <v>20</v>
      </c>
      <c r="C19" s="34"/>
      <c r="D19" s="35"/>
      <c r="E19" s="36"/>
      <c r="F19" s="34"/>
      <c r="G19" s="35"/>
      <c r="H19" s="36"/>
      <c r="I19" s="14" t="s">
        <v>20</v>
      </c>
    </row>
    <row r="20" spans="2:9" ht="32.25" customHeight="1" x14ac:dyDescent="0.25">
      <c r="B20" s="14" t="s">
        <v>21</v>
      </c>
      <c r="C20" s="17">
        <v>81</v>
      </c>
      <c r="D20" s="15">
        <v>11</v>
      </c>
      <c r="E20" s="18">
        <f t="shared" ref="E20:E24" si="7">IF(D20&gt;0,C20/D20,"")</f>
        <v>7.3636363636363633</v>
      </c>
      <c r="F20" s="34"/>
      <c r="G20" s="35"/>
      <c r="H20" s="36"/>
      <c r="I20" s="14" t="s">
        <v>21</v>
      </c>
    </row>
    <row r="21" spans="2:9" ht="32.25" customHeight="1" x14ac:dyDescent="0.25">
      <c r="B21" s="14" t="s">
        <v>31</v>
      </c>
      <c r="C21" s="37">
        <v>90</v>
      </c>
      <c r="D21" s="37">
        <v>11</v>
      </c>
      <c r="E21" s="18">
        <f t="shared" si="7"/>
        <v>8.1818181818181817</v>
      </c>
      <c r="F21" s="29"/>
      <c r="G21" s="29"/>
      <c r="H21" s="30"/>
      <c r="I21" s="14" t="s">
        <v>31</v>
      </c>
    </row>
    <row r="22" spans="2:9" ht="32.25" customHeight="1" x14ac:dyDescent="0.25">
      <c r="B22" s="14" t="s">
        <v>30</v>
      </c>
      <c r="C22" s="34"/>
      <c r="D22" s="35"/>
      <c r="E22" s="36"/>
      <c r="F22" s="17">
        <v>73</v>
      </c>
      <c r="G22" s="15">
        <v>8</v>
      </c>
      <c r="H22" s="18">
        <f t="shared" si="6"/>
        <v>9.125</v>
      </c>
      <c r="I22" s="14" t="s">
        <v>30</v>
      </c>
    </row>
    <row r="23" spans="2:9" ht="32.25" customHeight="1" x14ac:dyDescent="0.25">
      <c r="B23" s="14" t="s">
        <v>22</v>
      </c>
      <c r="C23" s="34"/>
      <c r="D23" s="35"/>
      <c r="E23" s="36"/>
      <c r="F23" s="34"/>
      <c r="G23" s="35"/>
      <c r="H23" s="36"/>
      <c r="I23" s="14" t="s">
        <v>22</v>
      </c>
    </row>
    <row r="24" spans="2:9" ht="32.25" customHeight="1" x14ac:dyDescent="0.25">
      <c r="B24" s="14" t="s">
        <v>27</v>
      </c>
      <c r="C24" s="17">
        <v>46</v>
      </c>
      <c r="D24" s="15">
        <v>5</v>
      </c>
      <c r="E24" s="18">
        <f t="shared" si="7"/>
        <v>9.1999999999999993</v>
      </c>
      <c r="F24" s="34"/>
      <c r="G24" s="35"/>
      <c r="H24" s="36"/>
      <c r="I24" s="14" t="s">
        <v>27</v>
      </c>
    </row>
    <row r="25" spans="2:9" ht="27.75" customHeight="1" x14ac:dyDescent="0.25">
      <c r="B25" s="14" t="s">
        <v>28</v>
      </c>
      <c r="C25" s="17">
        <v>88</v>
      </c>
      <c r="D25" s="15">
        <v>9</v>
      </c>
      <c r="E25" s="18">
        <f t="shared" ref="E25" si="8">IF(D25&gt;0,C25/D25,"")</f>
        <v>9.7777777777777786</v>
      </c>
      <c r="F25" s="34"/>
      <c r="G25" s="35"/>
      <c r="H25" s="36"/>
      <c r="I25" s="14" t="s">
        <v>28</v>
      </c>
    </row>
  </sheetData>
  <mergeCells count="23">
    <mergeCell ref="F20:H20"/>
    <mergeCell ref="C11:E11"/>
    <mergeCell ref="F9:H9"/>
    <mergeCell ref="F24:H24"/>
    <mergeCell ref="F25:H25"/>
    <mergeCell ref="C18:E18"/>
    <mergeCell ref="C19:E19"/>
    <mergeCell ref="C22:E22"/>
    <mergeCell ref="C23:E23"/>
    <mergeCell ref="F23:H23"/>
    <mergeCell ref="F19:H19"/>
    <mergeCell ref="C6:E6"/>
    <mergeCell ref="F6:H6"/>
    <mergeCell ref="C17:E17"/>
    <mergeCell ref="F10:H10"/>
    <mergeCell ref="F13:H13"/>
    <mergeCell ref="F14:H14"/>
    <mergeCell ref="F15:H15"/>
    <mergeCell ref="F16:H16"/>
    <mergeCell ref="C12:E12"/>
    <mergeCell ref="C8:E8"/>
    <mergeCell ref="C14:E14"/>
    <mergeCell ref="C15:E15"/>
  </mergeCells>
  <phoneticPr fontId="0" type="noConversion"/>
  <pageMargins left="0.82677165354330717" right="0.23622047244094491" top="0.74803149606299213" bottom="0.15748031496062992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4"/>
  <sheetViews>
    <sheetView workbookViewId="0">
      <selection activeCell="A10" sqref="A10:C23"/>
    </sheetView>
  </sheetViews>
  <sheetFormatPr baseColWidth="10" defaultRowHeight="13.2" x14ac:dyDescent="0.25"/>
  <cols>
    <col min="1" max="1" width="6.109375" style="1" customWidth="1"/>
    <col min="2" max="2" width="36.109375" bestFit="1" customWidth="1"/>
  </cols>
  <sheetData>
    <row r="3" spans="1:5" x14ac:dyDescent="0.25">
      <c r="B3" s="13"/>
    </row>
    <row r="4" spans="1:5" x14ac:dyDescent="0.25">
      <c r="B4" s="10"/>
      <c r="C4" s="10" t="str">
        <f>IF(ISBLANK('Moyenne classe + école'!E8),"",'Moyenne classe + école'!E8)</f>
        <v/>
      </c>
    </row>
    <row r="5" spans="1:5" x14ac:dyDescent="0.25">
      <c r="B5" s="10"/>
      <c r="C5" s="10" t="str">
        <f>IF(ISBLANK('Moyenne classe + école'!H14),"",'Moyenne classe + école'!H14)</f>
        <v/>
      </c>
    </row>
    <row r="6" spans="1:5" x14ac:dyDescent="0.25">
      <c r="A6" s="21"/>
      <c r="B6" s="10"/>
      <c r="C6" s="10" t="str">
        <f>IF(ISBLANK('Moyenne classe + école'!E15),"",'Moyenne classe + école'!E15)</f>
        <v/>
      </c>
    </row>
    <row r="7" spans="1:5" x14ac:dyDescent="0.25">
      <c r="B7" s="10" t="s">
        <v>32</v>
      </c>
      <c r="C7" s="10" t="str">
        <f>IF(ISBLANK('Moyenne classe + école'!H19),"",'Moyenne classe + école'!H19)</f>
        <v/>
      </c>
    </row>
    <row r="8" spans="1:5" x14ac:dyDescent="0.25">
      <c r="A8" s="21"/>
      <c r="B8" s="10"/>
      <c r="C8" s="10" t="str">
        <f>IF(ISBLANK('Moyenne classe + école'!H23),"",'Moyenne classe + école'!H23)</f>
        <v/>
      </c>
      <c r="E8" s="13" t="s">
        <v>7</v>
      </c>
    </row>
    <row r="9" spans="1:5" x14ac:dyDescent="0.25">
      <c r="A9" s="21"/>
      <c r="C9" s="10" t="str">
        <f>IF(ISBLANK('Moyenne classe + école'!H26),"",'Moyenne classe + école'!H26)</f>
        <v/>
      </c>
    </row>
    <row r="10" spans="1:5" x14ac:dyDescent="0.25">
      <c r="A10" s="21">
        <v>1</v>
      </c>
      <c r="B10" s="10" t="str">
        <f>'Moyenne classe + école'!I17</f>
        <v>2R8</v>
      </c>
      <c r="C10" s="10">
        <f>IF(ISBLANK('Moyenne classe + école'!H17),"",'Moyenne classe + école'!H17)</f>
        <v>11.285714285714286</v>
      </c>
    </row>
    <row r="11" spans="1:5" x14ac:dyDescent="0.25">
      <c r="A11" s="21">
        <v>2</v>
      </c>
      <c r="B11" s="10" t="str">
        <f>'Moyenne classe + école'!I12</f>
        <v>2R6</v>
      </c>
      <c r="C11" s="10">
        <f>IF(ISBLANK('Moyenne classe + école'!H12),"",'Moyenne classe + école'!H12)</f>
        <v>11.2</v>
      </c>
    </row>
    <row r="12" spans="1:5" x14ac:dyDescent="0.25">
      <c r="A12" s="21">
        <v>3</v>
      </c>
      <c r="B12" s="10" t="str">
        <f>'Moyenne classe + école'!I11</f>
        <v>2R4</v>
      </c>
      <c r="C12" s="10">
        <f>IF(ISBLANK('Moyenne classe + école'!H11),"",'Moyenne classe + école'!H11)</f>
        <v>10.833333333333334</v>
      </c>
    </row>
    <row r="13" spans="1:5" x14ac:dyDescent="0.25">
      <c r="A13" s="21">
        <v>4</v>
      </c>
      <c r="B13" t="s">
        <v>11</v>
      </c>
      <c r="C13" s="10">
        <v>10.5</v>
      </c>
    </row>
    <row r="14" spans="1:5" x14ac:dyDescent="0.25">
      <c r="A14" s="21">
        <v>5</v>
      </c>
      <c r="B14" s="10" t="str">
        <f>'Moyenne classe + école'!I18</f>
        <v>2R9</v>
      </c>
      <c r="C14" s="10">
        <f>IF(ISBLANK('Moyenne classe + école'!H18),"",'Moyenne classe + école'!H18)</f>
        <v>10.050000000000001</v>
      </c>
    </row>
    <row r="15" spans="1:5" x14ac:dyDescent="0.25">
      <c r="A15" s="21">
        <v>6</v>
      </c>
      <c r="B15" s="10" t="str">
        <f>'Moyenne classe + école'!I25</f>
        <v>P.O Blicquy</v>
      </c>
      <c r="C15" s="10">
        <f>IF(ISBLANK('Moyenne classe + école'!E25),"",'Moyenne classe + école'!E25)</f>
        <v>9.7777777777777786</v>
      </c>
      <c r="D15" s="27"/>
    </row>
    <row r="16" spans="1:5" x14ac:dyDescent="0.25">
      <c r="A16" s="21">
        <v>7</v>
      </c>
      <c r="B16" s="10" t="str">
        <f>'Moyenne classe + école'!I24</f>
        <v>2D</v>
      </c>
      <c r="C16" s="10">
        <f>IF(ISBLANK('Moyenne classe + école'!E24),"",'Moyenne classe + école'!E24)</f>
        <v>9.1999999999999993</v>
      </c>
    </row>
    <row r="17" spans="1:3" x14ac:dyDescent="0.25">
      <c r="A17" s="21">
        <v>8</v>
      </c>
      <c r="B17" s="10" t="str">
        <f>'Moyenne classe + école'!I13</f>
        <v>2R7</v>
      </c>
      <c r="C17" s="10">
        <f>IF(ISBLANK('Moyenne classe + école'!E13),"",'Moyenne classe + école'!E13)</f>
        <v>9.1764705882352935</v>
      </c>
    </row>
    <row r="18" spans="1:3" x14ac:dyDescent="0.25">
      <c r="A18" s="21">
        <v>9</v>
      </c>
      <c r="B18" s="10" t="str">
        <f>'Moyenne classe + école'!I22</f>
        <v>La Clairière</v>
      </c>
      <c r="C18" s="10">
        <f>IF(ISBLANK('Moyenne classe + école'!H22),"",'Moyenne classe + école'!H22)</f>
        <v>9.125</v>
      </c>
    </row>
    <row r="19" spans="1:3" x14ac:dyDescent="0.25">
      <c r="A19" s="21">
        <v>10</v>
      </c>
      <c r="B19" s="10" t="str">
        <f>'Moyenne classe + école'!I10</f>
        <v>2R3</v>
      </c>
      <c r="C19" s="10">
        <f>IF(ISBLANK('Moyenne classe + école'!E10),"",'Moyenne classe + école'!E10)</f>
        <v>9</v>
      </c>
    </row>
    <row r="20" spans="1:3" x14ac:dyDescent="0.25">
      <c r="A20" s="21">
        <v>11</v>
      </c>
      <c r="B20" s="10" t="str">
        <f>'Moyenne classe + école'!I16</f>
        <v>2R5</v>
      </c>
      <c r="C20" s="10">
        <f>IF(ISBLANK('Moyenne classe + école'!E16),"",'Moyenne classe + école'!E16)</f>
        <v>8.9090909090909083</v>
      </c>
    </row>
    <row r="21" spans="1:3" x14ac:dyDescent="0.25">
      <c r="A21" s="21">
        <v>13</v>
      </c>
      <c r="B21" s="10" t="str">
        <f>'Moyenne classe + école'!I9</f>
        <v>2R2</v>
      </c>
      <c r="C21" s="10">
        <f>IF(ISBLANK('Moyenne classe + école'!E9),"",'Moyenne classe + école'!E9)</f>
        <v>8.2631578947368425</v>
      </c>
    </row>
    <row r="22" spans="1:3" x14ac:dyDescent="0.25">
      <c r="A22" s="21">
        <v>12</v>
      </c>
      <c r="B22" t="s">
        <v>31</v>
      </c>
      <c r="C22">
        <v>8.18</v>
      </c>
    </row>
    <row r="23" spans="1:3" x14ac:dyDescent="0.25">
      <c r="A23" s="21">
        <v>14</v>
      </c>
      <c r="B23" s="10" t="str">
        <f>'Moyenne classe + école'!I20</f>
        <v>2R11</v>
      </c>
      <c r="C23" s="10">
        <f>IF(ISBLANK('Moyenne classe + école'!E20),"",'Moyenne classe + école'!E20)</f>
        <v>7.3636363636363633</v>
      </c>
    </row>
    <row r="24" spans="1:3" x14ac:dyDescent="0.25">
      <c r="A24" s="21"/>
      <c r="B24" s="26"/>
    </row>
  </sheetData>
  <autoFilter ref="C3:C25" xr:uid="{DB2A5685-AD73-4275-A2E4-16EF1175371A}">
    <sortState ref="A4:C25">
      <sortCondition descending="1" ref="C3:C25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4"/>
  <sheetViews>
    <sheetView tabSelected="1" topLeftCell="A20" zoomScale="85" zoomScaleNormal="85" workbookViewId="0">
      <selection activeCell="D32" sqref="D32"/>
    </sheetView>
  </sheetViews>
  <sheetFormatPr baseColWidth="10" defaultRowHeight="13.2" x14ac:dyDescent="0.25"/>
  <cols>
    <col min="1" max="1" width="5.33203125" customWidth="1"/>
    <col min="2" max="2" width="7.6640625" customWidth="1"/>
    <col min="3" max="3" width="39.5546875" customWidth="1"/>
    <col min="4" max="4" width="18.33203125" customWidth="1"/>
    <col min="8" max="8" width="11.5546875" style="10"/>
  </cols>
  <sheetData>
    <row r="2" spans="2:6" ht="21" customHeight="1" x14ac:dyDescent="0.25">
      <c r="B2" s="12" t="s">
        <v>33</v>
      </c>
    </row>
    <row r="3" spans="2:6" ht="15" customHeight="1" x14ac:dyDescent="0.25">
      <c r="B3" s="12"/>
    </row>
    <row r="4" spans="2:6" ht="15" customHeight="1" x14ac:dyDescent="0.25"/>
    <row r="5" spans="2:6" ht="15" customHeight="1" x14ac:dyDescent="0.25">
      <c r="B5" s="13" t="s">
        <v>8</v>
      </c>
    </row>
    <row r="6" spans="2:6" ht="15" customHeight="1" x14ac:dyDescent="0.25"/>
    <row r="7" spans="2:6" ht="32.25" customHeight="1" x14ac:dyDescent="0.25"/>
    <row r="8" spans="2:6" ht="15" customHeight="1" x14ac:dyDescent="0.25">
      <c r="B8" s="11" t="s">
        <v>26</v>
      </c>
    </row>
    <row r="9" spans="2:6" ht="15" customHeight="1" x14ac:dyDescent="0.25">
      <c r="B9" s="11"/>
    </row>
    <row r="10" spans="2:6" ht="25.5" customHeight="1" x14ac:dyDescent="0.25"/>
    <row r="11" spans="2:6" ht="34.5" customHeight="1" x14ac:dyDescent="0.25">
      <c r="B11" s="19" t="s">
        <v>6</v>
      </c>
      <c r="C11" s="20" t="s">
        <v>4</v>
      </c>
      <c r="D11" s="19" t="s">
        <v>5</v>
      </c>
      <c r="F11" s="13"/>
    </row>
    <row r="12" spans="2:6" ht="32.25" customHeight="1" x14ac:dyDescent="0.25">
      <c r="B12" s="25">
        <v>1</v>
      </c>
      <c r="C12" s="22" t="str">
        <f>'Moyenne classe + école'!I17</f>
        <v>2R8</v>
      </c>
      <c r="D12" s="25">
        <v>11.29</v>
      </c>
    </row>
    <row r="13" spans="2:6" ht="32.25" customHeight="1" x14ac:dyDescent="0.25">
      <c r="B13" s="25">
        <v>2</v>
      </c>
      <c r="C13" s="22" t="str">
        <f>'Moyenne classe + école'!I12</f>
        <v>2R6</v>
      </c>
      <c r="D13" s="25">
        <v>11.2</v>
      </c>
    </row>
    <row r="14" spans="2:6" ht="32.25" customHeight="1" x14ac:dyDescent="0.25">
      <c r="B14" s="25">
        <v>3</v>
      </c>
      <c r="C14" s="22" t="str">
        <f>'Moyenne classe + école'!I11</f>
        <v>2R4</v>
      </c>
      <c r="D14" s="25">
        <v>10.83</v>
      </c>
    </row>
    <row r="15" spans="2:6" ht="32.25" customHeight="1" x14ac:dyDescent="0.25">
      <c r="B15" s="25">
        <v>4</v>
      </c>
      <c r="C15" s="22" t="str">
        <f>'Moyenne classe + école'!I8</f>
        <v>2R1</v>
      </c>
      <c r="D15" s="25">
        <v>10.5</v>
      </c>
    </row>
    <row r="16" spans="2:6" ht="32.25" customHeight="1" x14ac:dyDescent="0.25">
      <c r="B16" s="25">
        <v>5</v>
      </c>
      <c r="C16" s="22" t="str">
        <f>'Moyenne classe + école'!I18</f>
        <v>2R9</v>
      </c>
      <c r="D16" s="25">
        <v>10.050000000000001</v>
      </c>
    </row>
    <row r="17" spans="2:4" ht="32.25" customHeight="1" x14ac:dyDescent="0.25">
      <c r="B17" s="25">
        <v>6</v>
      </c>
      <c r="C17" s="3" t="s">
        <v>28</v>
      </c>
      <c r="D17" s="25">
        <v>9.7799999999999994</v>
      </c>
    </row>
    <row r="18" spans="2:4" ht="32.25" customHeight="1" x14ac:dyDescent="0.25">
      <c r="B18" s="25">
        <v>7</v>
      </c>
      <c r="C18" s="22" t="str">
        <f>'Moyenne classe + école'!I24</f>
        <v>2D</v>
      </c>
      <c r="D18" s="25">
        <v>9.1999999999999993</v>
      </c>
    </row>
    <row r="19" spans="2:4" ht="32.25" customHeight="1" x14ac:dyDescent="0.25">
      <c r="B19" s="25">
        <v>8</v>
      </c>
      <c r="C19" s="22" t="str">
        <f>'Moyenne classe + école'!I13</f>
        <v>2R7</v>
      </c>
      <c r="D19" s="25">
        <v>9.18</v>
      </c>
    </row>
    <row r="20" spans="2:4" ht="32.25" customHeight="1" x14ac:dyDescent="0.25">
      <c r="B20" s="25">
        <v>9</v>
      </c>
      <c r="C20" s="22" t="str">
        <f>'Moyenne classe + école'!I22</f>
        <v>La Clairière</v>
      </c>
      <c r="D20" s="25">
        <v>9.1300000000000008</v>
      </c>
    </row>
    <row r="21" spans="2:4" ht="32.25" customHeight="1" x14ac:dyDescent="0.25">
      <c r="B21" s="25">
        <v>10</v>
      </c>
      <c r="C21" s="22" t="str">
        <f>'Moyenne classe + école'!I10</f>
        <v>2R3</v>
      </c>
      <c r="D21" s="25">
        <v>9</v>
      </c>
    </row>
    <row r="22" spans="2:4" ht="32.25" customHeight="1" x14ac:dyDescent="0.25">
      <c r="B22" s="25">
        <v>11</v>
      </c>
      <c r="C22" s="22" t="str">
        <f>'Moyenne classe + école'!I16</f>
        <v>2R5</v>
      </c>
      <c r="D22" s="25">
        <v>8.91</v>
      </c>
    </row>
    <row r="23" spans="2:4" ht="32.25" customHeight="1" x14ac:dyDescent="0.25">
      <c r="B23" s="25">
        <v>13</v>
      </c>
      <c r="C23" s="22" t="str">
        <f>'Moyenne classe + école'!I9</f>
        <v>2R2</v>
      </c>
      <c r="D23" s="25">
        <v>8.26</v>
      </c>
    </row>
    <row r="24" spans="2:4" ht="32.25" customHeight="1" x14ac:dyDescent="0.25">
      <c r="B24" s="25">
        <v>14</v>
      </c>
      <c r="C24" s="22" t="str">
        <f>'Moyenne classe + école'!I20</f>
        <v>2R11</v>
      </c>
      <c r="D24" s="25">
        <v>7.36</v>
      </c>
    </row>
  </sheetData>
  <sortState ref="B12:D24">
    <sortCondition descending="1" ref="D12:D24"/>
  </sortState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Moyenne classe + école</vt:lpstr>
      <vt:lpstr>Classement par course</vt:lpstr>
      <vt:lpstr>Liste écoles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M-Design</cp:lastModifiedBy>
  <cp:lastPrinted>2023-10-16T06:57:07Z</cp:lastPrinted>
  <dcterms:created xsi:type="dcterms:W3CDTF">2010-01-14T09:36:41Z</dcterms:created>
  <dcterms:modified xsi:type="dcterms:W3CDTF">2023-10-16T06:57:16Z</dcterms:modified>
</cp:coreProperties>
</file>